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Профнастил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<sst xmlns="http://schemas.openxmlformats.org/spreadsheetml/2006/main" count="130" uniqueCount="49">
  <si>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Тип покрытия</t>
  </si>
  <si>
    <t>Толщина металла</t>
  </si>
  <si>
    <t>0.40 мм</t>
  </si>
  <si>
    <t>0.45 мм</t>
  </si>
  <si>
    <t>0.50 мм</t>
  </si>
  <si>
    <t>0.55 мм</t>
  </si>
  <si>
    <t>0.60 мм</t>
  </si>
  <si>
    <t>0.65 мм</t>
  </si>
  <si>
    <t>0.70 мм</t>
  </si>
  <si>
    <t>0.80 мм</t>
  </si>
  <si>
    <t>0.90 мм</t>
  </si>
  <si>
    <t>Тип профиля</t>
  </si>
  <si>
    <t>Ширина общая/ полезная</t>
  </si>
  <si>
    <t>Длина, м.</t>
  </si>
  <si>
    <t>ПГ/М</t>
  </si>
  <si>
    <t>М²</t>
  </si>
  <si>
    <t>Профнастил С8</t>
  </si>
  <si>
    <t>1180/1150</t>
  </si>
  <si>
    <t>0.5/8</t>
  </si>
  <si>
    <t>Профнастил С10</t>
  </si>
  <si>
    <t>1170/1100</t>
  </si>
  <si>
    <t>0.5/12</t>
  </si>
  <si>
    <t>Профнастил С20</t>
  </si>
  <si>
    <t>1130/1100</t>
  </si>
  <si>
    <t>Профнастил С21</t>
  </si>
  <si>
    <t>1051/1000</t>
  </si>
  <si>
    <t>Профнастил НС35</t>
  </si>
  <si>
    <t>1060/1000</t>
  </si>
  <si>
    <t>Профнастил НС44</t>
  </si>
  <si>
    <t>1070/1000</t>
  </si>
  <si>
    <t>Профнастил Н60</t>
  </si>
  <si>
    <t>902/845</t>
  </si>
  <si>
    <t>Профнастил Н75</t>
  </si>
  <si>
    <t>800/750</t>
  </si>
  <si>
    <t>Отмотка</t>
  </si>
  <si>
    <t>&gt;5</t>
  </si>
  <si>
    <t>Профнастил Н114</t>
  </si>
  <si>
    <t>807/750</t>
  </si>
  <si>
    <t>&gt;3</t>
  </si>
  <si>
    <t xml:space="preserve"> +7(495)925-11-55
krov@mc.ru
https://mc.ru</t>
  </si>
  <si>
    <t xml:space="preserve"> * Минимальный объем при размещении заказа в производство составляет 50кв.м. </t>
  </si>
  <si>
    <t xml:space="preserve"> ** Заказы на производство объемом 50-100 кв.м. принимаются с открытой датой готовности</t>
  </si>
  <si>
    <t>1.0 мм</t>
  </si>
  <si>
    <t>Оцинкованный металл</t>
  </si>
  <si>
    <r>
      <t xml:space="preserve">Окрашенный металл, </t>
    </r>
    <r>
      <rPr>
        <sz val="14"/>
        <color indexed="9"/>
        <rFont val="Segoe UI"/>
        <family val="2"/>
      </rPr>
      <t>Полиэстер 25 мкм</t>
    </r>
    <r>
      <rPr>
        <b/>
        <sz val="14"/>
        <color indexed="9"/>
        <rFont val="Segoe UI"/>
        <family val="2"/>
      </rPr>
      <t xml:space="preserve"> </t>
    </r>
  </si>
  <si>
    <t>0.5 мм</t>
  </si>
  <si>
    <t>0,5/12</t>
  </si>
  <si>
    <t>{цн}</t>
  </si>
  <si>
    <r>
      <t xml:space="preserve">ПРАЙС-ЛИСТ (длина под заказ)
</t>
    </r>
    <r>
      <rPr>
        <sz val="14"/>
        <color indexed="8"/>
        <rFont val="Segoe UI"/>
        <family val="2"/>
      </rPr>
      <t>на профнастил и элементы кровельной системы</t>
    </r>
    <r>
      <rPr>
        <b/>
        <sz val="14"/>
        <color indexed="8"/>
        <rFont val="Segoe UI"/>
        <family val="2"/>
      </rPr>
      <t xml:space="preserve">
</t>
    </r>
    <r>
      <rPr>
        <sz val="10"/>
        <color indexed="8"/>
        <rFont val="Segoe UI"/>
        <family val="2"/>
      </rPr>
      <t>от 15.04.2024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</si>
</sst>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"/>
    <numFmt numFmtId="16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Segoe UI"/>
      <family val="2"/>
    </font>
    <font>
      <sz val="14"/>
      <color indexed="9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sz val="12"/>
      <color indexed="23"/>
      <name val="Segoe UI"/>
      <family val="2"/>
    </font>
    <font>
      <sz val="12"/>
      <color indexed="23"/>
      <name val="Verdana"/>
      <family val="2"/>
    </font>
    <font>
      <sz val="9"/>
      <color indexed="8"/>
      <name val="Verdana"/>
      <family val="2"/>
    </font>
    <font>
      <b/>
      <sz val="16"/>
      <color indexed="63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Segoe UI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4"/>
      <color indexed="8"/>
      <name val="Segoe U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0" tint="-0.4999699890613556"/>
      <name val="Segoe UI"/>
      <family val="2"/>
    </font>
    <font>
      <sz val="12"/>
      <color theme="0" tint="-0.4999699890613556"/>
      <name val="Verdana"/>
      <family val="2"/>
    </font>
    <font>
      <sz val="9"/>
      <color theme="1"/>
      <name val="Verdana"/>
      <family val="2"/>
    </font>
    <font>
      <b/>
      <sz val="16"/>
      <color theme="3" tint="-0.4999699890613556"/>
      <name val="Verdana"/>
      <family val="2"/>
    </font>
    <font>
      <b/>
      <sz val="16"/>
      <color theme="1" tint="0.04998999834060669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Segoe UI"/>
      <family val="2"/>
    </font>
    <font>
      <b/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A416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3" fillId="0" borderId="15" xfId="0" applyFont="1" applyFill="1" applyBorder="1" applyAlignment="1" applyProtection="1">
      <alignment horizontal="center" vertical="center" wrapText="1"/>
      <protection hidden="1"/>
    </xf>
    <xf numFmtId="0" fontId="53" fillId="0" borderId="16" xfId="0" applyFont="1" applyFill="1" applyBorder="1" applyAlignment="1" applyProtection="1">
      <alignment horizontal="center" vertical="center"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18" xfId="0" applyFont="1" applyFill="1" applyBorder="1" applyAlignment="1" applyProtection="1">
      <alignment horizontal="center" vertical="center" wrapText="1"/>
      <protection hidden="1"/>
    </xf>
    <xf numFmtId="1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vertical="center" wrapText="1"/>
      <protection hidden="1"/>
    </xf>
    <xf numFmtId="1" fontId="4" fillId="0" borderId="13" xfId="0" applyNumberFormat="1" applyFont="1" applyFill="1" applyBorder="1" applyAlignment="1" applyProtection="1">
      <alignment vertical="center" wrapText="1"/>
      <protection hidden="1"/>
    </xf>
    <xf numFmtId="3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1" fontId="59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1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0" xfId="0" applyNumberFormat="1" applyFont="1" applyFill="1" applyBorder="1" applyAlignment="1" applyProtection="1">
      <alignment vertical="center" wrapText="1"/>
      <protection hidden="1"/>
    </xf>
    <xf numFmtId="3" fontId="5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/>
    </xf>
    <xf numFmtId="1" fontId="61" fillId="0" borderId="24" xfId="0" applyNumberFormat="1" applyFont="1" applyFill="1" applyBorder="1" applyAlignment="1" applyProtection="1">
      <alignment vertical="center" wrapText="1"/>
      <protection hidden="1"/>
    </xf>
    <xf numFmtId="1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1" xfId="0" applyNumberFormat="1" applyFont="1" applyFill="1" applyBorder="1" applyAlignment="1" applyProtection="1">
      <alignment vertical="center" wrapText="1"/>
      <protection hidden="1"/>
    </xf>
    <xf numFmtId="3" fontId="57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right" vertical="center" wrapText="1"/>
      <protection hidden="1"/>
    </xf>
    <xf numFmtId="0" fontId="54" fillId="0" borderId="30" xfId="0" applyFont="1" applyFill="1" applyBorder="1" applyAlignment="1" applyProtection="1">
      <alignment horizontal="center" wrapText="1"/>
      <protection hidden="1"/>
    </xf>
    <xf numFmtId="0" fontId="54" fillId="0" borderId="31" xfId="0" applyFont="1" applyFill="1" applyBorder="1" applyAlignment="1" applyProtection="1">
      <alignment horizontal="center" wrapText="1"/>
      <protection hidden="1"/>
    </xf>
    <xf numFmtId="0" fontId="54" fillId="0" borderId="32" xfId="0" applyFont="1" applyFill="1" applyBorder="1" applyAlignment="1" applyProtection="1">
      <alignment horizontal="center" wrapText="1"/>
      <protection hidden="1"/>
    </xf>
    <xf numFmtId="0" fontId="54" fillId="0" borderId="33" xfId="0" applyFont="1" applyFill="1" applyBorder="1" applyAlignment="1" applyProtection="1">
      <alignment horizontal="center" wrapText="1"/>
      <protection hidden="1"/>
    </xf>
    <xf numFmtId="0" fontId="63" fillId="33" borderId="12" xfId="0" applyFont="1" applyFill="1" applyBorder="1" applyAlignment="1" applyProtection="1">
      <alignment horizontal="center" vertical="center" wrapText="1"/>
      <protection hidden="1"/>
    </xf>
    <xf numFmtId="0" fontId="63" fillId="33" borderId="13" xfId="0" applyFont="1" applyFill="1" applyBorder="1" applyAlignment="1" applyProtection="1">
      <alignment horizontal="center" vertical="center" wrapText="1"/>
      <protection hidden="1"/>
    </xf>
    <xf numFmtId="0" fontId="63" fillId="33" borderId="14" xfId="0" applyFont="1" applyFill="1" applyBorder="1" applyAlignment="1" applyProtection="1">
      <alignment horizontal="center" vertical="center" wrapText="1"/>
      <protection hidden="1"/>
    </xf>
    <xf numFmtId="0" fontId="52" fillId="0" borderId="34" xfId="0" applyFont="1" applyFill="1" applyBorder="1" applyAlignment="1" applyProtection="1">
      <alignment horizontal="left" vertical="center" wrapText="1"/>
      <protection hidden="1"/>
    </xf>
    <xf numFmtId="0" fontId="52" fillId="0" borderId="35" xfId="0" applyFont="1" applyFill="1" applyBorder="1" applyAlignment="1" applyProtection="1">
      <alignment horizontal="left" vertical="center" wrapText="1"/>
      <protection hidden="1"/>
    </xf>
    <xf numFmtId="0" fontId="52" fillId="0" borderId="36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left" vertical="center" wrapText="1"/>
      <protection hidden="1"/>
    </xf>
    <xf numFmtId="0" fontId="52" fillId="0" borderId="13" xfId="0" applyFont="1" applyFill="1" applyBorder="1" applyAlignment="1" applyProtection="1">
      <alignment horizontal="left" vertical="center" wrapText="1"/>
      <protection hidden="1"/>
    </xf>
    <xf numFmtId="0" fontId="52" fillId="0" borderId="14" xfId="0" applyFont="1" applyFill="1" applyBorder="1" applyAlignment="1" applyProtection="1">
      <alignment horizontal="left" vertical="center" wrapText="1"/>
      <protection hidden="1"/>
    </xf>
    <xf numFmtId="0" fontId="52" fillId="0" borderId="37" xfId="0" applyFont="1" applyFill="1" applyBorder="1" applyAlignment="1" applyProtection="1">
      <alignment horizontal="left" vertical="center" wrapText="1"/>
      <protection hidden="1"/>
    </xf>
    <xf numFmtId="0" fontId="52" fillId="0" borderId="38" xfId="0" applyFont="1" applyFill="1" applyBorder="1" applyAlignment="1" applyProtection="1">
      <alignment horizontal="left" vertical="center" wrapText="1"/>
      <protection hidden="1"/>
    </xf>
    <xf numFmtId="0" fontId="52" fillId="0" borderId="39" xfId="0" applyFont="1" applyFill="1" applyBorder="1" applyAlignment="1" applyProtection="1">
      <alignment horizontal="left" vertical="center" wrapText="1"/>
      <protection hidden="1"/>
    </xf>
    <xf numFmtId="0" fontId="52" fillId="0" borderId="40" xfId="0" applyFont="1" applyFill="1" applyBorder="1" applyAlignment="1" applyProtection="1">
      <alignment horizontal="left" vertical="center" wrapText="1"/>
      <protection hidden="1"/>
    </xf>
    <xf numFmtId="0" fontId="52" fillId="0" borderId="41" xfId="0" applyFont="1" applyFill="1" applyBorder="1" applyAlignment="1" applyProtection="1">
      <alignment horizontal="left" vertical="center" wrapText="1"/>
      <protection hidden="1"/>
    </xf>
    <xf numFmtId="0" fontId="52" fillId="0" borderId="42" xfId="0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Fill="1" applyBorder="1" applyAlignment="1" applyProtection="1">
      <alignment horizontal="center" vertical="center" wrapText="1"/>
      <protection hidden="1"/>
    </xf>
    <xf numFmtId="0" fontId="52" fillId="0" borderId="14" xfId="0" applyFont="1" applyFill="1" applyBorder="1" applyAlignment="1" applyProtection="1">
      <alignment horizontal="center" vertical="center" wrapText="1"/>
      <protection hidden="1"/>
    </xf>
    <xf numFmtId="0" fontId="52" fillId="0" borderId="30" xfId="0" applyFont="1" applyFill="1" applyBorder="1" applyAlignment="1" applyProtection="1">
      <alignment horizontal="center" wrapText="1"/>
      <protection hidden="1"/>
    </xf>
    <xf numFmtId="0" fontId="52" fillId="0" borderId="43" xfId="0" applyFont="1" applyFill="1" applyBorder="1" applyAlignment="1" applyProtection="1">
      <alignment horizontal="center" wrapText="1"/>
      <protection hidden="1"/>
    </xf>
    <xf numFmtId="0" fontId="52" fillId="0" borderId="33" xfId="0" applyFont="1" applyFill="1" applyBorder="1" applyAlignment="1" applyProtection="1">
      <alignment horizontal="center" wrapText="1"/>
      <protection hidden="1"/>
    </xf>
    <xf numFmtId="0" fontId="52" fillId="0" borderId="44" xfId="0" applyFont="1" applyFill="1" applyBorder="1" applyAlignment="1" applyProtection="1">
      <alignment horizontal="left" vertical="center" wrapText="1"/>
      <protection hidden="1"/>
    </xf>
    <xf numFmtId="0" fontId="52" fillId="0" borderId="45" xfId="0" applyFont="1" applyFill="1" applyBorder="1" applyAlignment="1" applyProtection="1">
      <alignment horizontal="left" vertical="center" wrapText="1"/>
      <protection hidden="1"/>
    </xf>
    <xf numFmtId="0" fontId="52" fillId="0" borderId="46" xfId="0" applyFont="1" applyFill="1" applyBorder="1" applyAlignment="1" applyProtection="1">
      <alignment horizontal="left" vertical="center" wrapText="1"/>
      <protection hidden="1"/>
    </xf>
    <xf numFmtId="0" fontId="52" fillId="0" borderId="47" xfId="0" applyFont="1" applyFill="1" applyBorder="1" applyAlignment="1" applyProtection="1">
      <alignment horizontal="left" vertical="center" wrapText="1"/>
      <protection hidden="1"/>
    </xf>
    <xf numFmtId="0" fontId="52" fillId="0" borderId="48" xfId="0" applyFont="1" applyFill="1" applyBorder="1" applyAlignment="1" applyProtection="1">
      <alignment horizontal="left" vertical="center" wrapText="1"/>
      <protection hidden="1"/>
    </xf>
    <xf numFmtId="0" fontId="52" fillId="0" borderId="49" xfId="0" applyFont="1" applyFill="1" applyBorder="1" applyAlignment="1" applyProtection="1">
      <alignment horizontal="left" vertical="center" wrapText="1"/>
      <protection hidden="1"/>
    </xf>
    <xf numFmtId="0" fontId="52" fillId="0" borderId="50" xfId="0" applyFont="1" applyFill="1" applyBorder="1" applyAlignment="1" applyProtection="1">
      <alignment horizontal="left" vertical="center" wrapText="1"/>
      <protection hidden="1"/>
    </xf>
    <xf numFmtId="0" fontId="52" fillId="0" borderId="51" xfId="0" applyFont="1" applyFill="1" applyBorder="1" applyAlignment="1" applyProtection="1">
      <alignment horizontal="left" vertical="center" wrapText="1"/>
      <protection hidden="1"/>
    </xf>
    <xf numFmtId="0" fontId="52" fillId="0" borderId="52" xfId="0" applyFont="1" applyFill="1" applyBorder="1" applyAlignment="1" applyProtection="1">
      <alignment horizontal="left" vertical="center" wrapText="1"/>
      <protection hidden="1"/>
    </xf>
    <xf numFmtId="0" fontId="52" fillId="0" borderId="53" xfId="0" applyFont="1" applyFill="1" applyBorder="1" applyAlignment="1" applyProtection="1">
      <alignment horizontal="left" vertical="center" wrapText="1"/>
      <protection hidden="1"/>
    </xf>
    <xf numFmtId="0" fontId="52" fillId="0" borderId="54" xfId="0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wrapText="1"/>
      <protection hidden="1"/>
    </xf>
    <xf numFmtId="0" fontId="52" fillId="0" borderId="13" xfId="0" applyFont="1" applyFill="1" applyBorder="1" applyAlignment="1" applyProtection="1">
      <alignment horizontal="center" wrapText="1"/>
      <protection hidden="1"/>
    </xf>
    <xf numFmtId="0" fontId="52" fillId="0" borderId="14" xfId="0" applyFont="1" applyFill="1" applyBorder="1" applyAlignment="1" applyProtection="1">
      <alignment horizontal="center" wrapText="1"/>
      <protection hidden="1"/>
    </xf>
    <xf numFmtId="0" fontId="65" fillId="0" borderId="12" xfId="0" applyFont="1" applyFill="1" applyBorder="1" applyAlignment="1" applyProtection="1">
      <alignment horizontal="center" wrapText="1"/>
      <protection hidden="1"/>
    </xf>
    <xf numFmtId="0" fontId="65" fillId="0" borderId="14" xfId="0" applyFont="1" applyFill="1" applyBorder="1" applyAlignment="1" applyProtection="1">
      <alignment horizontal="center" wrapText="1"/>
      <protection hidden="1"/>
    </xf>
    <xf numFmtId="0" fontId="52" fillId="0" borderId="55" xfId="0" applyFont="1" applyFill="1" applyBorder="1" applyAlignment="1" applyProtection="1">
      <alignment horizontal="left" vertical="center" wrapText="1"/>
      <protection hidden="1"/>
    </xf>
    <xf numFmtId="0" fontId="63" fillId="33" borderId="12" xfId="0" applyFont="1" applyFill="1" applyBorder="1" applyAlignment="1" applyProtection="1">
      <alignment horizontal="center" wrapText="1"/>
      <protection hidden="1"/>
    </xf>
    <xf numFmtId="0" fontId="63" fillId="33" borderId="13" xfId="0" applyFont="1" applyFill="1" applyBorder="1" applyAlignment="1" applyProtection="1">
      <alignment horizontal="center" wrapText="1"/>
      <protection hidden="1"/>
    </xf>
    <xf numFmtId="0" fontId="63" fillId="33" borderId="14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5</xdr:col>
      <xdr:colOff>57150</xdr:colOff>
      <xdr:row>2</xdr:row>
      <xdr:rowOff>428625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981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A4164"/>
    <pageSetUpPr fitToPage="1"/>
  </sheetPr>
  <dimension ref="A2:AE3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6" max="6" width="10.28125" style="0" bestFit="1" customWidth="1"/>
    <col min="7" max="7" width="9.28125" style="0" bestFit="1" customWidth="1"/>
    <col min="8" max="8" width="11.421875" style="0" customWidth="1"/>
    <col min="9" max="9" width="9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  <col min="14" max="14" width="10.28125" style="0" bestFit="1" customWidth="1"/>
    <col min="15" max="15" width="9.28125" style="0" bestFit="1" customWidth="1"/>
    <col min="16" max="16" width="11.140625" style="0" customWidth="1"/>
    <col min="17" max="17" width="9.28125" style="0" bestFit="1" customWidth="1"/>
    <col min="18" max="18" width="11.140625" style="0" customWidth="1"/>
    <col min="19" max="19" width="9.8515625" style="0" customWidth="1"/>
    <col min="20" max="20" width="11.140625" style="0" customWidth="1"/>
    <col min="21" max="21" width="9.28125" style="0" bestFit="1" customWidth="1"/>
    <col min="22" max="22" width="12.57421875" style="0" bestFit="1" customWidth="1"/>
    <col min="23" max="23" width="10.7109375" style="0" bestFit="1" customWidth="1"/>
    <col min="24" max="24" width="12.57421875" style="0" bestFit="1" customWidth="1"/>
    <col min="25" max="25" width="10.7109375" style="0" bestFit="1" customWidth="1"/>
    <col min="26" max="26" width="12.421875" style="0" bestFit="1" customWidth="1"/>
    <col min="27" max="27" width="10.7109375" style="0" bestFit="1" customWidth="1"/>
    <col min="28" max="28" width="12.421875" style="0" bestFit="1" customWidth="1"/>
    <col min="29" max="29" width="10.7109375" style="0" bestFit="1" customWidth="1"/>
    <col min="30" max="30" width="12.421875" style="0" bestFit="1" customWidth="1"/>
    <col min="31" max="31" width="10.7109375" style="0" bestFit="1" customWidth="1"/>
  </cols>
  <sheetData>
    <row r="2" spans="2:26" ht="46.5" customHeight="1">
      <c r="B2" s="5"/>
      <c r="C2" s="5"/>
      <c r="D2" s="5"/>
      <c r="E2" s="5"/>
      <c r="F2" s="5"/>
      <c r="G2" s="94" t="s">
        <v>48</v>
      </c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74" t="s">
        <v>39</v>
      </c>
      <c r="X2" s="74"/>
      <c r="Y2" s="74"/>
      <c r="Z2" s="74"/>
    </row>
    <row r="3" spans="1:26" ht="45.75" customHeight="1">
      <c r="A3" s="5"/>
      <c r="B3" s="5"/>
      <c r="C3" s="5"/>
      <c r="D3" s="5"/>
      <c r="E3" s="5"/>
      <c r="F3" s="5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74"/>
      <c r="X3" s="74"/>
      <c r="Y3" s="74"/>
      <c r="Z3" s="74"/>
    </row>
    <row r="4" spans="1:29" ht="17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</row>
    <row r="5" spans="1:27" ht="21" customHeight="1" thickBot="1">
      <c r="A5" s="95" t="s">
        <v>0</v>
      </c>
      <c r="B5" s="96"/>
      <c r="C5" s="96"/>
      <c r="D5" s="96"/>
      <c r="E5" s="97"/>
      <c r="F5" s="79" t="s">
        <v>43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25"/>
      <c r="Y5" s="25"/>
      <c r="Z5" s="7"/>
      <c r="AA5" s="7"/>
    </row>
    <row r="6" spans="1:25" ht="17.25" thickBot="1">
      <c r="A6" s="98" t="s">
        <v>1</v>
      </c>
      <c r="B6" s="99"/>
      <c r="C6" s="99"/>
      <c r="D6" s="99"/>
      <c r="E6" s="100"/>
      <c r="F6" s="75" t="s">
        <v>2</v>
      </c>
      <c r="G6" s="76"/>
      <c r="H6" s="75" t="s">
        <v>3</v>
      </c>
      <c r="I6" s="76"/>
      <c r="J6" s="77" t="s">
        <v>4</v>
      </c>
      <c r="K6" s="78"/>
      <c r="L6" s="75" t="s">
        <v>5</v>
      </c>
      <c r="M6" s="76"/>
      <c r="N6" s="77" t="s">
        <v>6</v>
      </c>
      <c r="O6" s="78"/>
      <c r="P6" s="75" t="s">
        <v>7</v>
      </c>
      <c r="Q6" s="76"/>
      <c r="R6" s="77" t="s">
        <v>8</v>
      </c>
      <c r="S6" s="78"/>
      <c r="T6" s="77" t="s">
        <v>9</v>
      </c>
      <c r="U6" s="78"/>
      <c r="V6" s="75" t="s">
        <v>10</v>
      </c>
      <c r="W6" s="76"/>
      <c r="X6" s="7"/>
      <c r="Y6" s="7"/>
    </row>
    <row r="7" spans="1:25" ht="39.75" thickBot="1">
      <c r="A7" s="95" t="s">
        <v>11</v>
      </c>
      <c r="B7" s="96"/>
      <c r="C7" s="97"/>
      <c r="D7" s="3" t="s">
        <v>12</v>
      </c>
      <c r="E7" s="8" t="s">
        <v>13</v>
      </c>
      <c r="F7" s="9" t="s">
        <v>14</v>
      </c>
      <c r="G7" s="10" t="s">
        <v>15</v>
      </c>
      <c r="H7" s="9" t="s">
        <v>14</v>
      </c>
      <c r="I7" s="10" t="s">
        <v>15</v>
      </c>
      <c r="J7" s="11" t="s">
        <v>14</v>
      </c>
      <c r="K7" s="10" t="s">
        <v>15</v>
      </c>
      <c r="L7" s="9" t="s">
        <v>14</v>
      </c>
      <c r="M7" s="10" t="s">
        <v>15</v>
      </c>
      <c r="N7" s="10" t="s">
        <v>14</v>
      </c>
      <c r="O7" s="11" t="s">
        <v>15</v>
      </c>
      <c r="P7" s="9" t="s">
        <v>14</v>
      </c>
      <c r="Q7" s="10" t="s">
        <v>15</v>
      </c>
      <c r="R7" s="10" t="s">
        <v>14</v>
      </c>
      <c r="S7" s="11" t="s">
        <v>15</v>
      </c>
      <c r="T7" s="11" t="s">
        <v>14</v>
      </c>
      <c r="U7" s="10" t="s">
        <v>15</v>
      </c>
      <c r="V7" s="10" t="s">
        <v>14</v>
      </c>
      <c r="W7" s="12" t="s">
        <v>15</v>
      </c>
      <c r="X7" s="7"/>
      <c r="Y7" s="7"/>
    </row>
    <row r="8" spans="1:25" ht="17.25" customHeight="1">
      <c r="A8" s="104" t="s">
        <v>16</v>
      </c>
      <c r="B8" s="105"/>
      <c r="C8" s="106"/>
      <c r="D8" s="13" t="s">
        <v>17</v>
      </c>
      <c r="E8" s="13" t="s">
        <v>18</v>
      </c>
      <c r="F8" s="68">
        <v>455</v>
      </c>
      <c r="G8" s="28">
        <v>378</v>
      </c>
      <c r="H8" s="68">
        <v>480</v>
      </c>
      <c r="I8" s="28">
        <v>400</v>
      </c>
      <c r="J8" s="68">
        <v>515</v>
      </c>
      <c r="K8" s="28">
        <v>427</v>
      </c>
      <c r="L8" s="68">
        <v>598</v>
      </c>
      <c r="M8" s="28">
        <v>496</v>
      </c>
      <c r="N8" s="68">
        <v>630</v>
      </c>
      <c r="O8" s="28">
        <v>523</v>
      </c>
      <c r="P8" s="68">
        <v>700</v>
      </c>
      <c r="Q8" s="28">
        <v>581</v>
      </c>
      <c r="R8" s="68">
        <v>710</v>
      </c>
      <c r="S8" s="28">
        <v>589</v>
      </c>
      <c r="T8" s="47"/>
      <c r="U8" s="65"/>
      <c r="V8" s="47"/>
      <c r="W8" s="48"/>
      <c r="X8" s="7"/>
      <c r="Y8" s="7"/>
    </row>
    <row r="9" spans="1:25" ht="17.25" customHeight="1" thickBot="1">
      <c r="A9" s="88" t="s">
        <v>19</v>
      </c>
      <c r="B9" s="89"/>
      <c r="C9" s="90"/>
      <c r="D9" s="14" t="s">
        <v>20</v>
      </c>
      <c r="E9" s="14" t="s">
        <v>21</v>
      </c>
      <c r="F9" s="69"/>
      <c r="G9" s="29">
        <v>402</v>
      </c>
      <c r="H9" s="69">
        <v>0</v>
      </c>
      <c r="I9" s="29">
        <v>424</v>
      </c>
      <c r="J9" s="69">
        <v>0</v>
      </c>
      <c r="K9" s="29">
        <v>456</v>
      </c>
      <c r="L9" s="69">
        <v>0</v>
      </c>
      <c r="M9" s="29">
        <v>531</v>
      </c>
      <c r="N9" s="69"/>
      <c r="O9" s="29">
        <v>558</v>
      </c>
      <c r="P9" s="69"/>
      <c r="Q9" s="29">
        <v>593</v>
      </c>
      <c r="R9" s="69"/>
      <c r="S9" s="29">
        <v>629</v>
      </c>
      <c r="T9" s="49"/>
      <c r="U9" s="59"/>
      <c r="V9" s="51"/>
      <c r="W9" s="52"/>
      <c r="X9" s="7"/>
      <c r="Y9" s="7"/>
    </row>
    <row r="10" spans="1:25" ht="17.25" customHeight="1">
      <c r="A10" s="91" t="s">
        <v>22</v>
      </c>
      <c r="B10" s="92"/>
      <c r="C10" s="93"/>
      <c r="D10" s="14" t="s">
        <v>23</v>
      </c>
      <c r="E10" s="15" t="s">
        <v>21</v>
      </c>
      <c r="F10" s="69"/>
      <c r="G10" s="29">
        <v>400</v>
      </c>
      <c r="H10" s="69">
        <v>0</v>
      </c>
      <c r="I10" s="29">
        <v>422</v>
      </c>
      <c r="J10" s="69">
        <v>0</v>
      </c>
      <c r="K10" s="29">
        <v>453</v>
      </c>
      <c r="L10" s="69">
        <v>0</v>
      </c>
      <c r="M10" s="29">
        <v>526</v>
      </c>
      <c r="N10" s="69"/>
      <c r="O10" s="29">
        <v>554</v>
      </c>
      <c r="P10" s="69"/>
      <c r="Q10" s="29">
        <v>616</v>
      </c>
      <c r="R10" s="69"/>
      <c r="S10" s="29">
        <v>625</v>
      </c>
      <c r="T10" s="68">
        <v>790</v>
      </c>
      <c r="U10" s="29">
        <v>695</v>
      </c>
      <c r="V10" s="51"/>
      <c r="W10" s="52"/>
      <c r="X10" s="7"/>
      <c r="Y10" s="7"/>
    </row>
    <row r="11" spans="1:25" ht="17.25" customHeight="1" thickBot="1">
      <c r="A11" s="101" t="s">
        <v>24</v>
      </c>
      <c r="B11" s="102"/>
      <c r="C11" s="103"/>
      <c r="D11" s="15" t="s">
        <v>25</v>
      </c>
      <c r="E11" s="15" t="s">
        <v>21</v>
      </c>
      <c r="F11" s="69"/>
      <c r="G11" s="30">
        <v>449</v>
      </c>
      <c r="H11" s="69">
        <v>0</v>
      </c>
      <c r="I11" s="30">
        <v>474</v>
      </c>
      <c r="J11" s="69">
        <v>0</v>
      </c>
      <c r="K11" s="30">
        <v>509</v>
      </c>
      <c r="L11" s="69">
        <v>0</v>
      </c>
      <c r="M11" s="30">
        <v>594</v>
      </c>
      <c r="N11" s="69"/>
      <c r="O11" s="30">
        <v>623</v>
      </c>
      <c r="P11" s="69"/>
      <c r="Q11" s="30">
        <v>663</v>
      </c>
      <c r="R11" s="69"/>
      <c r="S11" s="30">
        <v>703</v>
      </c>
      <c r="T11" s="69"/>
      <c r="U11" s="30">
        <v>779</v>
      </c>
      <c r="V11" s="49"/>
      <c r="W11" s="50"/>
      <c r="X11" s="7"/>
      <c r="Y11" s="7"/>
    </row>
    <row r="12" spans="1:25" ht="17.25" customHeight="1">
      <c r="A12" s="91" t="s">
        <v>26</v>
      </c>
      <c r="B12" s="92"/>
      <c r="C12" s="93"/>
      <c r="D12" s="15" t="s">
        <v>27</v>
      </c>
      <c r="E12" s="15" t="s">
        <v>21</v>
      </c>
      <c r="F12" s="69"/>
      <c r="G12" s="29">
        <v>445</v>
      </c>
      <c r="H12" s="69">
        <v>0</v>
      </c>
      <c r="I12" s="29">
        <v>469</v>
      </c>
      <c r="J12" s="69">
        <v>0</v>
      </c>
      <c r="K12" s="29">
        <v>504</v>
      </c>
      <c r="L12" s="69">
        <v>0</v>
      </c>
      <c r="M12" s="29">
        <v>588</v>
      </c>
      <c r="N12" s="69"/>
      <c r="O12" s="29">
        <v>617</v>
      </c>
      <c r="P12" s="69"/>
      <c r="Q12" s="29">
        <v>656</v>
      </c>
      <c r="R12" s="69"/>
      <c r="S12" s="29">
        <v>696</v>
      </c>
      <c r="T12" s="69"/>
      <c r="U12" s="29">
        <v>771</v>
      </c>
      <c r="V12" s="68">
        <v>929</v>
      </c>
      <c r="W12" s="29">
        <v>876</v>
      </c>
      <c r="X12" s="7"/>
      <c r="Y12" s="7"/>
    </row>
    <row r="13" spans="1:25" ht="17.25" customHeight="1" thickBot="1">
      <c r="A13" s="91" t="s">
        <v>28</v>
      </c>
      <c r="B13" s="92"/>
      <c r="C13" s="93"/>
      <c r="D13" s="15" t="s">
        <v>29</v>
      </c>
      <c r="E13" s="15" t="s">
        <v>21</v>
      </c>
      <c r="F13" s="70"/>
      <c r="G13" s="31">
        <v>440</v>
      </c>
      <c r="H13" s="69">
        <v>0</v>
      </c>
      <c r="I13" s="29">
        <v>464</v>
      </c>
      <c r="J13" s="69">
        <v>0</v>
      </c>
      <c r="K13" s="29">
        <v>498</v>
      </c>
      <c r="L13" s="69">
        <v>0</v>
      </c>
      <c r="M13" s="29">
        <v>581</v>
      </c>
      <c r="N13" s="69"/>
      <c r="O13" s="29">
        <v>610</v>
      </c>
      <c r="P13" s="69"/>
      <c r="Q13" s="29">
        <v>649</v>
      </c>
      <c r="R13" s="69"/>
      <c r="S13" s="29">
        <v>688</v>
      </c>
      <c r="T13" s="69"/>
      <c r="U13" s="29">
        <v>763</v>
      </c>
      <c r="V13" s="69"/>
      <c r="W13" s="29">
        <v>864</v>
      </c>
      <c r="X13" s="7"/>
      <c r="Y13" s="7"/>
    </row>
    <row r="14" spans="1:25" ht="17.25" customHeight="1">
      <c r="A14" s="101" t="s">
        <v>30</v>
      </c>
      <c r="B14" s="102"/>
      <c r="C14" s="103"/>
      <c r="D14" s="15" t="s">
        <v>31</v>
      </c>
      <c r="E14" s="15" t="s">
        <v>21</v>
      </c>
      <c r="F14" s="58"/>
      <c r="G14" s="62"/>
      <c r="H14" s="69">
        <v>0</v>
      </c>
      <c r="I14" s="29" t="s">
        <v>47</v>
      </c>
      <c r="J14" s="69">
        <v>0</v>
      </c>
      <c r="K14" s="29">
        <v>572</v>
      </c>
      <c r="L14" s="69">
        <v>0</v>
      </c>
      <c r="M14" s="29">
        <v>664</v>
      </c>
      <c r="N14" s="68">
        <v>630</v>
      </c>
      <c r="O14" s="29">
        <v>699</v>
      </c>
      <c r="P14" s="68">
        <v>700</v>
      </c>
      <c r="Q14" s="29">
        <v>777</v>
      </c>
      <c r="R14" s="68">
        <v>710</v>
      </c>
      <c r="S14" s="29">
        <v>788</v>
      </c>
      <c r="T14" s="68">
        <v>790</v>
      </c>
      <c r="U14" s="29">
        <v>877</v>
      </c>
      <c r="V14" s="68">
        <v>890</v>
      </c>
      <c r="W14" s="29">
        <v>988</v>
      </c>
      <c r="X14" s="7"/>
      <c r="Y14" s="7"/>
    </row>
    <row r="15" spans="1:25" ht="18" customHeight="1" thickBot="1">
      <c r="A15" s="82" t="s">
        <v>32</v>
      </c>
      <c r="B15" s="83"/>
      <c r="C15" s="84"/>
      <c r="D15" s="16" t="s">
        <v>33</v>
      </c>
      <c r="E15" s="16" t="s">
        <v>21</v>
      </c>
      <c r="F15" s="58"/>
      <c r="G15" s="52"/>
      <c r="H15" s="70">
        <v>0</v>
      </c>
      <c r="I15" s="30" t="s">
        <v>47</v>
      </c>
      <c r="J15" s="70">
        <v>0</v>
      </c>
      <c r="K15" s="30">
        <v>644</v>
      </c>
      <c r="L15" s="70">
        <v>0</v>
      </c>
      <c r="M15" s="30">
        <v>748</v>
      </c>
      <c r="N15" s="70"/>
      <c r="O15" s="30">
        <v>788</v>
      </c>
      <c r="P15" s="70"/>
      <c r="Q15" s="30">
        <v>875</v>
      </c>
      <c r="R15" s="70"/>
      <c r="S15" s="31">
        <v>888</v>
      </c>
      <c r="T15" s="70"/>
      <c r="U15" s="31">
        <v>988</v>
      </c>
      <c r="V15" s="70"/>
      <c r="W15" s="31">
        <v>1112</v>
      </c>
      <c r="X15" s="7"/>
      <c r="Y15" s="7"/>
    </row>
    <row r="16" spans="1:25" ht="20.25" customHeight="1" thickBot="1">
      <c r="A16" s="85" t="s">
        <v>36</v>
      </c>
      <c r="B16" s="86"/>
      <c r="C16" s="87"/>
      <c r="D16" s="40" t="s">
        <v>37</v>
      </c>
      <c r="E16" s="40" t="s">
        <v>46</v>
      </c>
      <c r="F16" s="41"/>
      <c r="G16" s="59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1">
        <v>850</v>
      </c>
      <c r="S16" s="42">
        <v>1054</v>
      </c>
      <c r="T16" s="41">
        <v>1000</v>
      </c>
      <c r="U16" s="42">
        <v>1240</v>
      </c>
      <c r="V16" s="41">
        <v>1065</v>
      </c>
      <c r="W16" s="42">
        <v>1651</v>
      </c>
      <c r="X16" s="7"/>
      <c r="Y16" s="7"/>
    </row>
    <row r="17" spans="1:23" ht="23.25" customHeight="1" thickBot="1">
      <c r="A17" s="85" t="s">
        <v>34</v>
      </c>
      <c r="B17" s="86"/>
      <c r="C17" s="87"/>
      <c r="D17" s="3">
        <v>1250</v>
      </c>
      <c r="E17" s="3" t="s">
        <v>35</v>
      </c>
      <c r="F17" s="46">
        <f>F8*1.02</f>
        <v>464.1</v>
      </c>
      <c r="G17" s="27">
        <f>(F17/($D$32/1000))</f>
        <v>371.28000000000003</v>
      </c>
      <c r="H17" s="46">
        <f>H8*1.02</f>
        <v>489.6</v>
      </c>
      <c r="I17" s="27">
        <f>(H17/($D$32/1000))</f>
        <v>391.68</v>
      </c>
      <c r="J17" s="46">
        <f>J8*1.02</f>
        <v>525.3</v>
      </c>
      <c r="K17" s="27">
        <f>(J17/($D$32/1000))</f>
        <v>420.23999999999995</v>
      </c>
      <c r="L17" s="46">
        <f>L8*1.02</f>
        <v>609.96</v>
      </c>
      <c r="M17" s="27">
        <f>(L17/($D$32/1000))</f>
        <v>487.968</v>
      </c>
      <c r="N17" s="46">
        <f>N8*1.02</f>
        <v>642.6</v>
      </c>
      <c r="O17" s="27">
        <f>(N17/($D$32/1000))</f>
        <v>514.08</v>
      </c>
      <c r="P17" s="46">
        <f>P8*1.02</f>
        <v>714</v>
      </c>
      <c r="Q17" s="27">
        <f>(P17/($D$32/1000))</f>
        <v>571.2</v>
      </c>
      <c r="R17" s="46">
        <f>R8*1.02</f>
        <v>724.2</v>
      </c>
      <c r="S17" s="27">
        <f>(R17/($D$32/1000))</f>
        <v>579.36</v>
      </c>
      <c r="T17" s="46">
        <f>T10*1.02</f>
        <v>805.8000000000001</v>
      </c>
      <c r="U17" s="27">
        <f>(T17/($D$32/1000))</f>
        <v>644.6400000000001</v>
      </c>
      <c r="V17" s="46">
        <f>V12*1.02</f>
        <v>947.58</v>
      </c>
      <c r="W17" s="27">
        <f>(V17/($D$32/1000))</f>
        <v>758.0640000000001</v>
      </c>
    </row>
    <row r="18" spans="1:3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21" ht="21" customHeight="1" thickBot="1">
      <c r="A20" s="113" t="s">
        <v>0</v>
      </c>
      <c r="B20" s="114"/>
      <c r="C20" s="114"/>
      <c r="D20" s="114"/>
      <c r="E20" s="115"/>
      <c r="F20" s="119" t="s">
        <v>44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</row>
    <row r="21" spans="1:21" ht="18" customHeight="1" thickBot="1">
      <c r="A21" s="98" t="s">
        <v>1</v>
      </c>
      <c r="B21" s="99"/>
      <c r="C21" s="99"/>
      <c r="D21" s="99"/>
      <c r="E21" s="100"/>
      <c r="F21" s="116" t="s">
        <v>2</v>
      </c>
      <c r="G21" s="117"/>
      <c r="H21" s="116" t="s">
        <v>3</v>
      </c>
      <c r="I21" s="117"/>
      <c r="J21" s="116" t="s">
        <v>45</v>
      </c>
      <c r="K21" s="117"/>
      <c r="L21" s="116" t="s">
        <v>6</v>
      </c>
      <c r="M21" s="117"/>
      <c r="N21" s="116" t="s">
        <v>8</v>
      </c>
      <c r="O21" s="117"/>
      <c r="P21" s="116" t="s">
        <v>9</v>
      </c>
      <c r="Q21" s="117"/>
      <c r="R21" s="116" t="s">
        <v>10</v>
      </c>
      <c r="S21" s="117"/>
      <c r="T21" s="116" t="s">
        <v>42</v>
      </c>
      <c r="U21" s="117"/>
    </row>
    <row r="22" spans="1:21" ht="36.75" customHeight="1" thickBot="1">
      <c r="A22" s="95" t="s">
        <v>11</v>
      </c>
      <c r="B22" s="96"/>
      <c r="C22" s="97"/>
      <c r="D22" s="3" t="s">
        <v>12</v>
      </c>
      <c r="E22" s="8" t="s">
        <v>13</v>
      </c>
      <c r="F22" s="17" t="s">
        <v>14</v>
      </c>
      <c r="G22" s="18" t="s">
        <v>15</v>
      </c>
      <c r="H22" s="17" t="s">
        <v>14</v>
      </c>
      <c r="I22" s="18" t="s">
        <v>15</v>
      </c>
      <c r="J22" s="24" t="s">
        <v>14</v>
      </c>
      <c r="K22" s="20" t="s">
        <v>15</v>
      </c>
      <c r="L22" s="19" t="s">
        <v>14</v>
      </c>
      <c r="M22" s="20" t="s">
        <v>15</v>
      </c>
      <c r="N22" s="21" t="s">
        <v>14</v>
      </c>
      <c r="O22" s="22" t="s">
        <v>15</v>
      </c>
      <c r="P22" s="23" t="s">
        <v>14</v>
      </c>
      <c r="Q22" s="21" t="s">
        <v>15</v>
      </c>
      <c r="R22" s="23" t="s">
        <v>14</v>
      </c>
      <c r="S22" s="21" t="s">
        <v>15</v>
      </c>
      <c r="T22" s="22" t="s">
        <v>14</v>
      </c>
      <c r="U22" s="24" t="s">
        <v>15</v>
      </c>
    </row>
    <row r="23" spans="1:21" ht="17.25" customHeight="1">
      <c r="A23" s="104" t="s">
        <v>16</v>
      </c>
      <c r="B23" s="105"/>
      <c r="C23" s="106"/>
      <c r="D23" s="13" t="s">
        <v>17</v>
      </c>
      <c r="E23" s="13" t="s">
        <v>18</v>
      </c>
      <c r="F23" s="68">
        <v>580</v>
      </c>
      <c r="G23" s="28">
        <v>481</v>
      </c>
      <c r="H23" s="71">
        <v>630</v>
      </c>
      <c r="I23" s="28">
        <v>523</v>
      </c>
      <c r="J23" s="72">
        <v>670</v>
      </c>
      <c r="K23" s="28">
        <v>556</v>
      </c>
      <c r="L23" s="71">
        <v>900</v>
      </c>
      <c r="M23" s="28">
        <v>747</v>
      </c>
      <c r="N23" s="71">
        <v>998</v>
      </c>
      <c r="O23" s="28">
        <v>831</v>
      </c>
      <c r="P23" s="32"/>
      <c r="Q23" s="34"/>
      <c r="R23" s="34"/>
      <c r="S23" s="34"/>
      <c r="T23" s="34"/>
      <c r="U23" s="33"/>
    </row>
    <row r="24" spans="1:21" ht="18" customHeight="1">
      <c r="A24" s="88" t="s">
        <v>19</v>
      </c>
      <c r="B24" s="89"/>
      <c r="C24" s="90"/>
      <c r="D24" s="14" t="s">
        <v>20</v>
      </c>
      <c r="E24" s="14" t="s">
        <v>21</v>
      </c>
      <c r="F24" s="69"/>
      <c r="G24" s="29">
        <v>508</v>
      </c>
      <c r="H24" s="72"/>
      <c r="I24" s="29">
        <v>558</v>
      </c>
      <c r="J24" s="72"/>
      <c r="K24" s="29">
        <v>578</v>
      </c>
      <c r="L24" s="72">
        <v>0</v>
      </c>
      <c r="M24" s="29">
        <v>765</v>
      </c>
      <c r="N24" s="72"/>
      <c r="O24" s="29">
        <v>848</v>
      </c>
      <c r="P24" s="35"/>
      <c r="Q24" s="37"/>
      <c r="R24" s="37"/>
      <c r="S24" s="37"/>
      <c r="T24" s="37"/>
      <c r="U24" s="36"/>
    </row>
    <row r="25" spans="1:21" ht="17.25" customHeight="1">
      <c r="A25" s="91" t="s">
        <v>22</v>
      </c>
      <c r="B25" s="92"/>
      <c r="C25" s="93"/>
      <c r="D25" s="14" t="s">
        <v>23</v>
      </c>
      <c r="E25" s="15" t="s">
        <v>21</v>
      </c>
      <c r="F25" s="69"/>
      <c r="G25" s="29">
        <v>484</v>
      </c>
      <c r="H25" s="72"/>
      <c r="I25" s="29">
        <v>548</v>
      </c>
      <c r="J25" s="72"/>
      <c r="K25" s="29">
        <v>590</v>
      </c>
      <c r="L25" s="72">
        <v>0</v>
      </c>
      <c r="M25" s="29">
        <v>792</v>
      </c>
      <c r="N25" s="72"/>
      <c r="O25" s="29">
        <v>968</v>
      </c>
      <c r="P25" s="53"/>
      <c r="Q25" s="66"/>
      <c r="R25" s="37"/>
      <c r="S25" s="37"/>
      <c r="T25" s="37"/>
      <c r="U25" s="36"/>
    </row>
    <row r="26" spans="1:21" ht="18" customHeight="1" thickBot="1">
      <c r="A26" s="101" t="s">
        <v>24</v>
      </c>
      <c r="B26" s="102"/>
      <c r="C26" s="103"/>
      <c r="D26" s="15" t="s">
        <v>25</v>
      </c>
      <c r="E26" s="15" t="s">
        <v>21</v>
      </c>
      <c r="F26" s="69"/>
      <c r="G26" s="29">
        <v>551</v>
      </c>
      <c r="H26" s="72"/>
      <c r="I26" s="29">
        <v>599</v>
      </c>
      <c r="J26" s="72"/>
      <c r="K26" s="29">
        <v>636</v>
      </c>
      <c r="L26" s="72">
        <v>0</v>
      </c>
      <c r="M26" s="29">
        <v>855</v>
      </c>
      <c r="N26" s="72"/>
      <c r="O26" s="29">
        <v>1049</v>
      </c>
      <c r="P26" s="54"/>
      <c r="Q26" s="59"/>
      <c r="R26" s="37"/>
      <c r="S26" s="67"/>
      <c r="T26" s="37"/>
      <c r="U26" s="36"/>
    </row>
    <row r="27" spans="1:21" ht="17.25" customHeight="1">
      <c r="A27" s="101" t="s">
        <v>26</v>
      </c>
      <c r="B27" s="102"/>
      <c r="C27" s="103"/>
      <c r="D27" s="15" t="s">
        <v>27</v>
      </c>
      <c r="E27" s="15" t="s">
        <v>21</v>
      </c>
      <c r="F27" s="69"/>
      <c r="G27" s="30">
        <v>562</v>
      </c>
      <c r="H27" s="72"/>
      <c r="I27" s="30">
        <v>617</v>
      </c>
      <c r="J27" s="72"/>
      <c r="K27" s="29">
        <v>639</v>
      </c>
      <c r="L27" s="72">
        <v>0</v>
      </c>
      <c r="M27" s="29">
        <v>846</v>
      </c>
      <c r="N27" s="72"/>
      <c r="O27" s="29">
        <v>938</v>
      </c>
      <c r="P27" s="71">
        <v>1110</v>
      </c>
      <c r="Q27" s="28">
        <v>1043</v>
      </c>
      <c r="R27" s="71">
        <v>1292</v>
      </c>
      <c r="S27" s="28">
        <v>1214</v>
      </c>
      <c r="T27" s="71" t="s">
        <v>47</v>
      </c>
      <c r="U27" s="28" t="s">
        <v>47</v>
      </c>
    </row>
    <row r="28" spans="1:21" ht="17.25" customHeight="1" thickBot="1">
      <c r="A28" s="91" t="s">
        <v>28</v>
      </c>
      <c r="B28" s="92"/>
      <c r="C28" s="93"/>
      <c r="D28" s="15" t="s">
        <v>29</v>
      </c>
      <c r="E28" s="15" t="s">
        <v>21</v>
      </c>
      <c r="F28" s="70"/>
      <c r="G28" s="55">
        <v>556</v>
      </c>
      <c r="H28" s="73"/>
      <c r="I28" s="60">
        <v>610</v>
      </c>
      <c r="J28" s="72"/>
      <c r="K28" s="29">
        <v>632</v>
      </c>
      <c r="L28" s="72">
        <v>0</v>
      </c>
      <c r="M28" s="29">
        <v>608</v>
      </c>
      <c r="N28" s="72"/>
      <c r="O28" s="29">
        <v>1023</v>
      </c>
      <c r="P28" s="72"/>
      <c r="Q28" s="29">
        <v>1032</v>
      </c>
      <c r="R28" s="72">
        <v>0</v>
      </c>
      <c r="S28" s="29">
        <v>1202</v>
      </c>
      <c r="T28" s="72">
        <v>0</v>
      </c>
      <c r="U28" s="29" t="s">
        <v>47</v>
      </c>
    </row>
    <row r="29" spans="1:21" ht="17.25" customHeight="1">
      <c r="A29" s="101" t="s">
        <v>30</v>
      </c>
      <c r="B29" s="102"/>
      <c r="C29" s="103"/>
      <c r="D29" s="15" t="s">
        <v>31</v>
      </c>
      <c r="E29" s="15" t="s">
        <v>21</v>
      </c>
      <c r="F29" s="58"/>
      <c r="G29" s="57"/>
      <c r="H29" s="61"/>
      <c r="I29" s="62"/>
      <c r="J29" s="72"/>
      <c r="K29" s="30">
        <v>744</v>
      </c>
      <c r="L29" s="72">
        <v>0</v>
      </c>
      <c r="M29" s="29">
        <v>999</v>
      </c>
      <c r="N29" s="71">
        <v>998</v>
      </c>
      <c r="O29" s="30">
        <v>1108</v>
      </c>
      <c r="P29" s="71">
        <v>1110</v>
      </c>
      <c r="Q29" s="30">
        <v>1001</v>
      </c>
      <c r="R29" s="72">
        <v>0</v>
      </c>
      <c r="S29" s="30">
        <v>1434</v>
      </c>
      <c r="T29" s="72">
        <v>0</v>
      </c>
      <c r="U29" s="30">
        <v>1615</v>
      </c>
    </row>
    <row r="30" spans="1:21" ht="18" customHeight="1" thickBot="1">
      <c r="A30" s="82" t="s">
        <v>32</v>
      </c>
      <c r="B30" s="83"/>
      <c r="C30" s="118"/>
      <c r="D30" s="16" t="s">
        <v>33</v>
      </c>
      <c r="E30" s="16" t="s">
        <v>21</v>
      </c>
      <c r="F30" s="58"/>
      <c r="G30" s="64"/>
      <c r="H30" s="61"/>
      <c r="I30" s="52"/>
      <c r="J30" s="73"/>
      <c r="K30" s="55">
        <v>838</v>
      </c>
      <c r="L30" s="72">
        <v>0</v>
      </c>
      <c r="M30" s="31">
        <v>1125</v>
      </c>
      <c r="N30" s="73"/>
      <c r="O30" s="55">
        <v>1248</v>
      </c>
      <c r="P30" s="73"/>
      <c r="Q30" s="56">
        <v>888</v>
      </c>
      <c r="R30" s="73">
        <v>0</v>
      </c>
      <c r="S30" s="56">
        <v>1615</v>
      </c>
      <c r="T30" s="73">
        <v>0</v>
      </c>
      <c r="U30" s="56">
        <v>1819</v>
      </c>
    </row>
    <row r="31" spans="1:21" ht="20.25" thickBot="1">
      <c r="A31" s="107" t="s">
        <v>36</v>
      </c>
      <c r="B31" s="108"/>
      <c r="C31" s="109"/>
      <c r="D31" s="40" t="s">
        <v>37</v>
      </c>
      <c r="E31" s="40" t="s">
        <v>21</v>
      </c>
      <c r="F31" s="63"/>
      <c r="G31" s="63"/>
      <c r="H31" s="63"/>
      <c r="I31" s="63"/>
      <c r="J31" s="26"/>
      <c r="K31" s="26"/>
      <c r="L31" s="26"/>
      <c r="M31" s="26"/>
      <c r="N31" s="26"/>
      <c r="O31" s="26"/>
      <c r="P31" s="46">
        <v>1300</v>
      </c>
      <c r="Q31" s="42">
        <v>2012</v>
      </c>
      <c r="R31" s="46">
        <v>1475</v>
      </c>
      <c r="S31" s="42">
        <v>1829</v>
      </c>
      <c r="T31" s="46">
        <v>1600</v>
      </c>
      <c r="U31" s="42">
        <v>1984</v>
      </c>
    </row>
    <row r="32" spans="1:21" ht="24" customHeight="1" thickBot="1">
      <c r="A32" s="110" t="s">
        <v>34</v>
      </c>
      <c r="B32" s="111"/>
      <c r="C32" s="112"/>
      <c r="D32" s="16">
        <v>1250</v>
      </c>
      <c r="E32" s="4" t="s">
        <v>38</v>
      </c>
      <c r="F32" s="46">
        <f>F23*1.02</f>
        <v>591.6</v>
      </c>
      <c r="G32" s="38">
        <f>(F32/($D$32/1000))</f>
        <v>473.28000000000003</v>
      </c>
      <c r="H32" s="46">
        <f>H23*1.02</f>
        <v>642.6</v>
      </c>
      <c r="I32" s="38">
        <f>(H32/($D$32/1000))</f>
        <v>514.08</v>
      </c>
      <c r="J32" s="46">
        <f>J23*1.02</f>
        <v>683.4</v>
      </c>
      <c r="K32" s="38">
        <f>(J32/($D$32/1000))</f>
        <v>546.72</v>
      </c>
      <c r="L32" s="46">
        <f>L23*1.02</f>
        <v>918</v>
      </c>
      <c r="M32" s="38">
        <f>(L32/($D$32/1000))</f>
        <v>734.4</v>
      </c>
      <c r="N32" s="46">
        <f>N23*1.02</f>
        <v>1017.96</v>
      </c>
      <c r="O32" s="38">
        <f>(N32/($D$32/1000))</f>
        <v>814.368</v>
      </c>
      <c r="P32" s="46">
        <f>P27*1.02</f>
        <v>1132.2</v>
      </c>
      <c r="Q32" s="38">
        <f>(P32/($D$32/1000))</f>
        <v>905.76</v>
      </c>
      <c r="R32" s="46">
        <f>R27*1.02</f>
        <v>1317.84</v>
      </c>
      <c r="S32" s="38">
        <f>(R32/($D$32/1000))</f>
        <v>1054.272</v>
      </c>
      <c r="T32" s="46" t="e">
        <f>T27*1.02</f>
        <v>#VALUE!</v>
      </c>
      <c r="U32" s="38" t="e">
        <f>(T32/($D$32/1000))</f>
        <v>#VALUE!</v>
      </c>
    </row>
    <row r="34" ht="14.25">
      <c r="A34" t="s">
        <v>40</v>
      </c>
    </row>
    <row r="35" ht="14.25">
      <c r="A35" t="s">
        <v>41</v>
      </c>
    </row>
    <row r="37" ht="15">
      <c r="I37" s="39"/>
    </row>
  </sheetData>
  <sheetProtection/>
  <mergeCells count="71">
    <mergeCell ref="P21:Q21"/>
    <mergeCell ref="T27:T30"/>
    <mergeCell ref="A28:C28"/>
    <mergeCell ref="A29:C29"/>
    <mergeCell ref="A30:C30"/>
    <mergeCell ref="J23:J30"/>
    <mergeCell ref="T21:U21"/>
    <mergeCell ref="J21:K21"/>
    <mergeCell ref="A22:C22"/>
    <mergeCell ref="A21:E21"/>
    <mergeCell ref="F23:F28"/>
    <mergeCell ref="A31:C31"/>
    <mergeCell ref="A32:C32"/>
    <mergeCell ref="A20:E20"/>
    <mergeCell ref="H21:I21"/>
    <mergeCell ref="A26:C26"/>
    <mergeCell ref="L21:M21"/>
    <mergeCell ref="H23:H28"/>
    <mergeCell ref="F20:U20"/>
    <mergeCell ref="A23:C23"/>
    <mergeCell ref="A27:C27"/>
    <mergeCell ref="A8:C8"/>
    <mergeCell ref="H8:H15"/>
    <mergeCell ref="J8:J15"/>
    <mergeCell ref="L8:L15"/>
    <mergeCell ref="A14:C14"/>
    <mergeCell ref="R27:R30"/>
    <mergeCell ref="R21:S21"/>
    <mergeCell ref="A16:C16"/>
    <mergeCell ref="F21:G21"/>
    <mergeCell ref="N21:O21"/>
    <mergeCell ref="A6:E6"/>
    <mergeCell ref="F6:G6"/>
    <mergeCell ref="A11:C11"/>
    <mergeCell ref="A12:C12"/>
    <mergeCell ref="A13:C13"/>
    <mergeCell ref="V6:W6"/>
    <mergeCell ref="P6:Q6"/>
    <mergeCell ref="R6:S6"/>
    <mergeCell ref="T6:U6"/>
    <mergeCell ref="A7:C7"/>
    <mergeCell ref="A15:C15"/>
    <mergeCell ref="L23:L30"/>
    <mergeCell ref="A17:C17"/>
    <mergeCell ref="A24:C24"/>
    <mergeCell ref="A25:C25"/>
    <mergeCell ref="G2:M3"/>
    <mergeCell ref="F8:F13"/>
    <mergeCell ref="A9:C9"/>
    <mergeCell ref="A10:C10"/>
    <mergeCell ref="A5:E5"/>
    <mergeCell ref="R14:R15"/>
    <mergeCell ref="T10:T13"/>
    <mergeCell ref="T14:T15"/>
    <mergeCell ref="W2:Z3"/>
    <mergeCell ref="H6:I6"/>
    <mergeCell ref="J6:K6"/>
    <mergeCell ref="L6:M6"/>
    <mergeCell ref="F5:W5"/>
    <mergeCell ref="N6:O6"/>
    <mergeCell ref="N8:N13"/>
    <mergeCell ref="V12:V13"/>
    <mergeCell ref="V14:V15"/>
    <mergeCell ref="N23:N28"/>
    <mergeCell ref="N29:N30"/>
    <mergeCell ref="P27:P28"/>
    <mergeCell ref="P29:P30"/>
    <mergeCell ref="N14:N15"/>
    <mergeCell ref="P8:P13"/>
    <mergeCell ref="P14:P15"/>
    <mergeCell ref="R8:R13"/>
  </mergeCells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 Евгений Юрьевич</dc:creator>
  <cp:keywords/>
  <dc:description/>
  <cp:lastModifiedBy>Лялин Виктор Степанович</cp:lastModifiedBy>
  <cp:lastPrinted>2022-05-24T08:32:19Z</cp:lastPrinted>
  <dcterms:created xsi:type="dcterms:W3CDTF">2022-04-11T14:16:26Z</dcterms:created>
  <dcterms:modified xsi:type="dcterms:W3CDTF">2024-04-15T04:57:47Z</dcterms:modified>
  <cp:category/>
  <cp:version/>
  <cp:contentType/>
  <cp:contentStatus/>
</cp:coreProperties>
</file>